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'видатки'!$A$1:$G$17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<sst xmlns="http://schemas.openxmlformats.org/spreadsheetml/2006/main" count="28" uniqueCount="28">
  <si>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Код </t>
  </si>
  <si>
    <t>Назва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</si>
  <si>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</si>
  <si>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</si>
  <si>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</si>
  <si>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</si>
  <si>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</si>
  <si>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</si>
  <si>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</si>
  <si>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</si>
  <si>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</si>
  <si>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</si>
  <si>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</si>
  <si>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</si>
  <si>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</si>
  <si>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Сільське і лісове господарство, рибне господарство та мисливство</t>
  </si>
  <si>
    <t>0100</t>
  </si>
  <si>
    <t>8000</t>
  </si>
  <si>
    <t>Всього видатків загальному фонду (з урахуванням трансфертів)</t>
  </si>
  <si>
    <t>Разом  по спеціального фонду</t>
  </si>
  <si>
    <t>0180</t>
  </si>
  <si>
    <t>Начальник фінансового відділу</t>
  </si>
  <si>
    <t>7110</t>
  </si>
  <si>
    <t>Робота з мобілізації</t>
  </si>
  <si>
    <r>
      <t xml:space="preserve">Бюджет на 2023 рік                             </t>
    </r>
    <r>
      <rPr>
        <sz val="10"/>
        <rFont val="Times New Roman"/>
        <family val="1"/>
      </rPr>
      <t>(із внесеними змінами)</t>
    </r>
  </si>
  <si>
    <t>Вікторія ПОГОДІНА</t>
  </si>
  <si>
    <r>
      <t xml:space="preserve">План                     на 9 місяців 2023 року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</si>
  <si>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9 місяців 2023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</si>
</sst>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2" fontId="12" fillId="33" borderId="10" xfId="0" applyNumberFormat="1" applyFont="1" applyFill="1" applyBorder="1" applyAlignment="1">
      <alignment horizontal="right"/>
    </xf>
    <xf numFmtId="192" fontId="12" fillId="33" borderId="10" xfId="0" applyNumberFormat="1" applyFont="1" applyFill="1" applyBorder="1" applyAlignment="1">
      <alignment/>
    </xf>
    <xf numFmtId="192" fontId="13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9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93" fontId="10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192" fontId="11" fillId="34" borderId="10" xfId="0" applyNumberFormat="1" applyFont="1" applyFill="1" applyBorder="1" applyAlignment="1">
      <alignment horizontal="right"/>
    </xf>
    <xf numFmtId="192" fontId="13" fillId="34" borderId="10" xfId="0" applyNumberFormat="1" applyFont="1" applyFill="1" applyBorder="1" applyAlignment="1">
      <alignment/>
    </xf>
    <xf numFmtId="192" fontId="1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5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5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wrapText="1"/>
    </xf>
    <xf numFmtId="192" fontId="18" fillId="0" borderId="10" xfId="0" applyNumberFormat="1" applyFont="1" applyBorder="1" applyAlignment="1">
      <alignment/>
    </xf>
    <xf numFmtId="192" fontId="17" fillId="3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49" fontId="15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192" fontId="15" fillId="34" borderId="10" xfId="0" applyNumberFormat="1" applyFont="1" applyFill="1" applyBorder="1" applyAlignment="1">
      <alignment horizontal="right"/>
    </xf>
    <xf numFmtId="192" fontId="1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3" width="12.875" style="2" customWidth="1"/>
    <col min="4" max="4" width="13.75390625" style="2" customWidth="1"/>
    <col min="5" max="5" width="12.875" style="2" customWidth="1"/>
    <col min="6" max="6" width="8.75390625" style="2" customWidth="1"/>
    <col min="7" max="7" width="10.75390625" style="2" customWidth="1"/>
    <col min="8" max="16384" width="9.125" style="2" customWidth="1"/>
  </cols>
  <sheetData>
    <row r="1" spans="1:7" s="15" customFormat="1" ht="71.25" customHeight="1">
      <c r="A1" s="13" t="s">
        <v>0</v>
      </c>
      <c r="B1" s="14" t="s">
        <v>1</v>
      </c>
      <c r="C1" s="29" t="s">
        <v>24</v>
      </c>
      <c r="D1" s="29" t="s">
        <v>26</v>
      </c>
      <c r="E1" s="29" t="s">
        <v>27</v>
      </c>
      <c r="F1" s="29" t="s">
        <v>3</v>
      </c>
      <c r="G1" s="29" t="s">
        <v>6</v>
      </c>
    </row>
    <row r="2" spans="1:7" ht="20.25" customHeight="1">
      <c r="A2" s="47" t="s">
        <v>12</v>
      </c>
      <c r="B2" s="48"/>
      <c r="C2" s="48"/>
      <c r="D2" s="48"/>
      <c r="E2" s="48"/>
      <c r="F2" s="48"/>
      <c r="G2" s="49"/>
    </row>
    <row r="3" spans="1:7" ht="36.75" customHeight="1">
      <c r="A3" s="30" t="s">
        <v>16</v>
      </c>
      <c r="B3" s="31" t="s">
        <v>14</v>
      </c>
      <c r="C3" s="32">
        <v>1509.9</v>
      </c>
      <c r="D3" s="33">
        <v>1177</v>
      </c>
      <c r="E3" s="7">
        <v>1000.7</v>
      </c>
      <c r="F3" s="7">
        <f aca="true" t="shared" si="0" ref="F3:F9">E3/C3*100</f>
        <v>66.27591231207364</v>
      </c>
      <c r="G3" s="7">
        <f aca="true" t="shared" si="1" ref="G3:G9">E3/D3*100</f>
        <v>85.0212404418012</v>
      </c>
    </row>
    <row r="4" spans="1:7" ht="30">
      <c r="A4" s="30" t="s">
        <v>22</v>
      </c>
      <c r="B4" s="34" t="s">
        <v>15</v>
      </c>
      <c r="C4" s="33">
        <v>182</v>
      </c>
      <c r="D4" s="33">
        <v>182</v>
      </c>
      <c r="E4" s="7">
        <v>0</v>
      </c>
      <c r="F4" s="7">
        <f t="shared" si="0"/>
        <v>0</v>
      </c>
      <c r="G4" s="35">
        <f t="shared" si="1"/>
        <v>0</v>
      </c>
    </row>
    <row r="5" spans="1:7" ht="15.75" hidden="1">
      <c r="A5" s="30"/>
      <c r="B5" s="34"/>
      <c r="C5" s="33"/>
      <c r="D5" s="33">
        <v>0</v>
      </c>
      <c r="E5" s="7">
        <v>0</v>
      </c>
      <c r="F5" s="7" t="e">
        <f t="shared" si="0"/>
        <v>#DIV/0!</v>
      </c>
      <c r="G5" s="35" t="e">
        <f t="shared" si="1"/>
        <v>#DIV/0!</v>
      </c>
    </row>
    <row r="6" spans="1:7" ht="21.75" customHeight="1" hidden="1">
      <c r="A6" s="30" t="s">
        <v>17</v>
      </c>
      <c r="B6" s="34" t="s">
        <v>23</v>
      </c>
      <c r="C6" s="33">
        <v>0</v>
      </c>
      <c r="D6" s="33">
        <v>0</v>
      </c>
      <c r="E6" s="8">
        <v>0</v>
      </c>
      <c r="F6" s="7" t="e">
        <f t="shared" si="0"/>
        <v>#DIV/0!</v>
      </c>
      <c r="G6" s="7" t="e">
        <f t="shared" si="1"/>
        <v>#DIV/0!</v>
      </c>
    </row>
    <row r="7" spans="1:7" s="9" customFormat="1" ht="27" customHeight="1">
      <c r="A7" s="30" t="s">
        <v>20</v>
      </c>
      <c r="B7" s="31" t="s">
        <v>11</v>
      </c>
      <c r="C7" s="33">
        <v>10</v>
      </c>
      <c r="D7" s="33">
        <v>10</v>
      </c>
      <c r="E7" s="7">
        <v>5</v>
      </c>
      <c r="F7" s="7">
        <f t="shared" si="0"/>
        <v>50</v>
      </c>
      <c r="G7" s="7">
        <f t="shared" si="1"/>
        <v>50</v>
      </c>
    </row>
    <row r="8" spans="1:7" s="19" customFormat="1" ht="16.5" hidden="1">
      <c r="A8" s="25" t="s">
        <v>2</v>
      </c>
      <c r="B8" s="27" t="s">
        <v>4</v>
      </c>
      <c r="C8" s="28">
        <f>C3+C4+C6+C7</f>
        <v>1701.9</v>
      </c>
      <c r="D8" s="28">
        <f>D3+D4+D6+D7</f>
        <v>1369</v>
      </c>
      <c r="E8" s="28">
        <f>E3+E4+E6+E7</f>
        <v>1005.7</v>
      </c>
      <c r="F8" s="28">
        <f t="shared" si="0"/>
        <v>59.092778659145665</v>
      </c>
      <c r="G8" s="28">
        <f t="shared" si="1"/>
        <v>73.46238130021914</v>
      </c>
    </row>
    <row r="9" spans="1:7" ht="35.25" customHeight="1">
      <c r="A9" s="38" t="s">
        <v>8</v>
      </c>
      <c r="B9" s="39" t="s">
        <v>18</v>
      </c>
      <c r="C9" s="26">
        <f>SUM(C8:C8)</f>
        <v>1701.9</v>
      </c>
      <c r="D9" s="26">
        <f>SUM(D8:D8)</f>
        <v>1369</v>
      </c>
      <c r="E9" s="26">
        <f>SUM(E8:E8)</f>
        <v>1005.7</v>
      </c>
      <c r="F9" s="28">
        <f t="shared" si="0"/>
        <v>59.092778659145665</v>
      </c>
      <c r="G9" s="28">
        <f t="shared" si="1"/>
        <v>73.46238130021914</v>
      </c>
    </row>
    <row r="10" spans="1:7" ht="21" customHeight="1">
      <c r="A10" s="43" t="s">
        <v>13</v>
      </c>
      <c r="B10" s="44"/>
      <c r="C10" s="45"/>
      <c r="D10" s="21"/>
      <c r="E10" s="21"/>
      <c r="F10" s="22"/>
      <c r="G10" s="23"/>
    </row>
    <row r="11" spans="1:7" ht="34.5" customHeight="1">
      <c r="A11" s="16"/>
      <c r="B11" s="34" t="s">
        <v>5</v>
      </c>
      <c r="C11" s="7">
        <v>3</v>
      </c>
      <c r="D11" s="7"/>
      <c r="E11" s="7">
        <v>0</v>
      </c>
      <c r="F11" s="7">
        <f>E11/C11*100</f>
        <v>0</v>
      </c>
      <c r="G11" s="5"/>
    </row>
    <row r="12" spans="1:7" ht="27" customHeight="1" hidden="1">
      <c r="A12" s="16"/>
      <c r="B12" s="34" t="s">
        <v>9</v>
      </c>
      <c r="C12" s="7">
        <v>0</v>
      </c>
      <c r="D12" s="7"/>
      <c r="E12" s="7">
        <v>0</v>
      </c>
      <c r="F12" s="7" t="e">
        <f>E12/C12*100</f>
        <v>#DIV/0!</v>
      </c>
      <c r="G12" s="7"/>
    </row>
    <row r="13" spans="1:7" s="37" customFormat="1" ht="21.75" customHeight="1">
      <c r="A13" s="40">
        <v>900204</v>
      </c>
      <c r="B13" s="24" t="s">
        <v>19</v>
      </c>
      <c r="C13" s="41">
        <f>SUM(C11:C12)</f>
        <v>3</v>
      </c>
      <c r="D13" s="41"/>
      <c r="E13" s="41">
        <f>SUM(E11:E12)</f>
        <v>0</v>
      </c>
      <c r="F13" s="42">
        <f>E13/C13*100</f>
        <v>0</v>
      </c>
      <c r="G13" s="36"/>
    </row>
    <row r="14" spans="1:7" ht="25.5" customHeight="1">
      <c r="A14" s="17"/>
      <c r="B14" s="20" t="s">
        <v>7</v>
      </c>
      <c r="C14" s="3">
        <f>C9+C13</f>
        <v>1704.9</v>
      </c>
      <c r="D14" s="3"/>
      <c r="E14" s="3">
        <f>E9+E13</f>
        <v>1005.7</v>
      </c>
      <c r="F14" s="4">
        <f>E14/C14*100</f>
        <v>58.98879699689131</v>
      </c>
      <c r="G14" s="4"/>
    </row>
    <row r="15" spans="1:6" ht="4.5" customHeight="1">
      <c r="A15" s="18"/>
      <c r="B15" s="9"/>
      <c r="C15" s="10"/>
      <c r="D15" s="10"/>
      <c r="E15" s="6"/>
      <c r="F15" s="6"/>
    </row>
    <row r="16" spans="2:3" ht="18.75" customHeight="1">
      <c r="B16" s="46" t="s">
        <v>21</v>
      </c>
      <c r="C16" s="46"/>
    </row>
    <row r="17" spans="2:7" ht="31.5" customHeight="1">
      <c r="B17" s="11" t="s">
        <v>10</v>
      </c>
      <c r="E17" s="50" t="s">
        <v>25</v>
      </c>
      <c r="F17" s="50"/>
      <c r="G17" s="50"/>
    </row>
    <row r="20" ht="15.75">
      <c r="C20" s="12"/>
    </row>
  </sheetData>
  <sheetProtection/>
  <mergeCells count="4">
    <mergeCell ref="A10:C10"/>
    <mergeCell ref="B16:C16"/>
    <mergeCell ref="A2:G2"/>
    <mergeCell ref="E17:G17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orgsector</cp:lastModifiedBy>
  <cp:lastPrinted>2023-10-05T08:23:22Z</cp:lastPrinted>
  <dcterms:created xsi:type="dcterms:W3CDTF">2002-08-22T12:41:49Z</dcterms:created>
  <dcterms:modified xsi:type="dcterms:W3CDTF">2023-10-16T11:16:02Z</dcterms:modified>
  <cp:category/>
  <cp:version/>
  <cp:contentType/>
  <cp:contentStatus/>
</cp:coreProperties>
</file>